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.walczak1\Desktop\załączniki do przetargu\"/>
    </mc:Choice>
  </mc:AlternateContent>
  <xr:revisionPtr revIDLastSave="0" documentId="13_ncr:1_{B7EDB346-F098-49FC-886E-B80D6DD4ED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1" l="1"/>
  <c r="I86" i="1"/>
  <c r="I85" i="1"/>
  <c r="I84" i="1"/>
  <c r="I83" i="1"/>
  <c r="K83" i="1" s="1"/>
  <c r="K82" i="1"/>
  <c r="I82" i="1"/>
  <c r="L82" i="1" s="1"/>
  <c r="K81" i="1"/>
  <c r="L81" i="1" s="1"/>
  <c r="I81" i="1"/>
  <c r="I80" i="1"/>
  <c r="I79" i="1"/>
  <c r="K79" i="1" s="1"/>
  <c r="L79" i="1" s="1"/>
  <c r="I78" i="1"/>
  <c r="K78" i="1" s="1"/>
  <c r="L78" i="1" s="1"/>
  <c r="I77" i="1"/>
  <c r="I76" i="1"/>
  <c r="I75" i="1"/>
  <c r="K75" i="1" s="1"/>
  <c r="K74" i="1"/>
  <c r="L74" i="1" s="1"/>
  <c r="I74" i="1"/>
  <c r="K73" i="1"/>
  <c r="L73" i="1" s="1"/>
  <c r="I73" i="1"/>
  <c r="I72" i="1"/>
  <c r="I71" i="1"/>
  <c r="K71" i="1" s="1"/>
  <c r="L71" i="1" s="1"/>
  <c r="I70" i="1"/>
  <c r="K70" i="1" s="1"/>
  <c r="L70" i="1" s="1"/>
  <c r="I69" i="1"/>
  <c r="I68" i="1"/>
  <c r="I67" i="1"/>
  <c r="K67" i="1" s="1"/>
  <c r="K66" i="1"/>
  <c r="L66" i="1" s="1"/>
  <c r="I66" i="1"/>
  <c r="K65" i="1"/>
  <c r="L65" i="1" s="1"/>
  <c r="I65" i="1"/>
  <c r="I64" i="1"/>
  <c r="I63" i="1"/>
  <c r="K63" i="1" s="1"/>
  <c r="L63" i="1" s="1"/>
  <c r="I62" i="1"/>
  <c r="K62" i="1" s="1"/>
  <c r="L62" i="1" s="1"/>
  <c r="I61" i="1"/>
  <c r="I60" i="1"/>
  <c r="I59" i="1"/>
  <c r="K59" i="1" s="1"/>
  <c r="K58" i="1"/>
  <c r="L58" i="1" s="1"/>
  <c r="I58" i="1"/>
  <c r="K57" i="1"/>
  <c r="L57" i="1" s="1"/>
  <c r="I57" i="1"/>
  <c r="I56" i="1"/>
  <c r="I55" i="1"/>
  <c r="K55" i="1" s="1"/>
  <c r="L55" i="1" s="1"/>
  <c r="L54" i="1"/>
  <c r="K54" i="1"/>
  <c r="I54" i="1"/>
  <c r="I53" i="1"/>
  <c r="I52" i="1"/>
  <c r="I51" i="1"/>
  <c r="K51" i="1" s="1"/>
  <c r="K50" i="1"/>
  <c r="L50" i="1" s="1"/>
  <c r="I50" i="1"/>
  <c r="K49" i="1"/>
  <c r="L49" i="1" s="1"/>
  <c r="I49" i="1"/>
  <c r="I48" i="1"/>
  <c r="I47" i="1"/>
  <c r="K47" i="1" s="1"/>
  <c r="L47" i="1" s="1"/>
  <c r="L46" i="1"/>
  <c r="K46" i="1"/>
  <c r="I46" i="1"/>
  <c r="I45" i="1"/>
  <c r="I44" i="1"/>
  <c r="I43" i="1"/>
  <c r="K43" i="1" s="1"/>
  <c r="K42" i="1"/>
  <c r="L42" i="1" s="1"/>
  <c r="I42" i="1"/>
  <c r="K41" i="1"/>
  <c r="I41" i="1"/>
  <c r="L41" i="1" s="1"/>
  <c r="I40" i="1"/>
  <c r="I39" i="1"/>
  <c r="K39" i="1" s="1"/>
  <c r="L39" i="1" s="1"/>
  <c r="L38" i="1"/>
  <c r="K38" i="1"/>
  <c r="I38" i="1"/>
  <c r="I37" i="1"/>
  <c r="I36" i="1"/>
  <c r="I35" i="1"/>
  <c r="K35" i="1" s="1"/>
  <c r="K34" i="1"/>
  <c r="L34" i="1" s="1"/>
  <c r="I34" i="1"/>
  <c r="K33" i="1"/>
  <c r="I33" i="1"/>
  <c r="L33" i="1" s="1"/>
  <c r="I32" i="1"/>
  <c r="I31" i="1"/>
  <c r="K31" i="1" s="1"/>
  <c r="L31" i="1" s="1"/>
  <c r="I30" i="1"/>
  <c r="F89" i="1" s="1"/>
  <c r="K30" i="1" l="1"/>
  <c r="L30" i="1" s="1"/>
  <c r="L36" i="1"/>
  <c r="L37" i="1"/>
  <c r="L53" i="1"/>
  <c r="L68" i="1"/>
  <c r="L85" i="1"/>
  <c r="L44" i="1"/>
  <c r="L60" i="1"/>
  <c r="L80" i="1"/>
  <c r="L48" i="1"/>
  <c r="L45" i="1"/>
  <c r="L61" i="1"/>
  <c r="L35" i="1"/>
  <c r="L43" i="1"/>
  <c r="L51" i="1"/>
  <c r="L59" i="1"/>
  <c r="L67" i="1"/>
  <c r="L75" i="1"/>
  <c r="L83" i="1"/>
  <c r="K86" i="1"/>
  <c r="L86" i="1" s="1"/>
  <c r="K36" i="1"/>
  <c r="K44" i="1"/>
  <c r="K52" i="1"/>
  <c r="L52" i="1" s="1"/>
  <c r="K60" i="1"/>
  <c r="K68" i="1"/>
  <c r="K76" i="1"/>
  <c r="L76" i="1" s="1"/>
  <c r="K84" i="1"/>
  <c r="L84" i="1" s="1"/>
  <c r="K87" i="1"/>
  <c r="L87" i="1" s="1"/>
  <c r="K85" i="1"/>
  <c r="K37" i="1"/>
  <c r="K45" i="1"/>
  <c r="K53" i="1"/>
  <c r="K61" i="1"/>
  <c r="K69" i="1"/>
  <c r="L69" i="1" s="1"/>
  <c r="K77" i="1"/>
  <c r="L77" i="1" s="1"/>
  <c r="K32" i="1"/>
  <c r="L32" i="1" s="1"/>
  <c r="K40" i="1"/>
  <c r="L40" i="1" s="1"/>
  <c r="K48" i="1"/>
  <c r="K56" i="1"/>
  <c r="L56" i="1" s="1"/>
  <c r="K64" i="1"/>
  <c r="L64" i="1" s="1"/>
  <c r="K72" i="1"/>
  <c r="L72" i="1" s="1"/>
  <c r="K80" i="1"/>
  <c r="F90" i="1" l="1"/>
  <c r="B26" i="1" s="1"/>
</calcChain>
</file>

<file path=xl/sharedStrings.xml><?xml version="1.0" encoding="utf-8"?>
<sst xmlns="http://schemas.openxmlformats.org/spreadsheetml/2006/main" count="271" uniqueCount="219">
  <si>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</si>
  <si>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</si>
  <si>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</si>
  <si>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</si>
  <si>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</si>
  <si>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</si>
  <si>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</si>
  <si>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</si>
  <si>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</si>
  <si>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</si>
  <si>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</si>
  <si>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</si>
  <si>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</si>
  <si>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</si>
  <si>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</si>
  <si>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</si>
  <si>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</si>
  <si>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</si>
  <si>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</si>
  <si>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</si>
  <si>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</si>
  <si>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</si>
  <si>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</si>
  <si>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</si>
  <si>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</si>
  <si>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</si>
  <si>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</si>
  <si>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</si>
  <si>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</si>
  <si>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</si>
  <si>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</si>
  <si>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</si>
  <si>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</si>
  <si>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</si>
  <si>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</si>
  <si>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</si>
  <si>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</si>
  <si>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</si>
  <si>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402</t>
  </si>
  <si>
    <t>ZB-KAM</t>
  </si>
  <si>
    <t>Zbiór kamieni</t>
  </si>
  <si>
    <t>AR</t>
  </si>
  <si>
    <t>403</t>
  </si>
  <si>
    <t>BRON-SC</t>
  </si>
  <si>
    <t>Bronowanie</t>
  </si>
  <si>
    <t>404</t>
  </si>
  <si>
    <t>ORKA-SC</t>
  </si>
  <si>
    <t>Orka pełna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</si>
  <si>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</si>
  <si>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</si>
  <si>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</si>
  <si>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</si>
  <si>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</si>
  <si>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</si>
  <si>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</si>
  <si>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</si>
  <si>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</si>
  <si>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</si>
  <si>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</si>
  <si>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</si>
  <si>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</si>
  <si>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</si>
  <si>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</si>
  <si>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429</t>
  </si>
  <si>
    <t>SIEW DP</t>
  </si>
  <si>
    <t>Siew pełny nasion drobnych siewnikiem mechanicznie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</si>
  <si>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</si>
  <si>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</si>
  <si>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</si>
  <si>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</si>
  <si>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</si>
  <si>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</si>
  <si>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</si>
  <si>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</si>
  <si>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</si>
  <si>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</si>
  <si>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</si>
  <si>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</si>
  <si>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</si>
  <si>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</si>
  <si>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</si>
  <si>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</si>
  <si>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</si>
  <si>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</si>
  <si>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</si>
  <si>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</si>
  <si>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</si>
  <si>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</si>
  <si>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</si>
  <si>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</si>
  <si>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</si>
  <si>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489</t>
  </si>
  <si>
    <t>OPR-SCA</t>
  </si>
  <si>
    <t>Opryskiwanie pól siewnych szkółek opryskiwaczem ciągnikowym</t>
  </si>
  <si>
    <t>498</t>
  </si>
  <si>
    <t>KOSZ-ZIEL</t>
  </si>
  <si>
    <t>Ścięcie i rozdrobnienie zielonek na ugorach</t>
  </si>
  <si>
    <t>524</t>
  </si>
  <si>
    <t>WYOR-AK</t>
  </si>
  <si>
    <t>Wyorywanie sadzonek ciągnikowym wyorywaczem aktywnym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</si>
  <si>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</si>
  <si>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</si>
  <si>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</si>
  <si>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</si>
  <si>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</si>
  <si>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</si>
  <si>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</si>
  <si>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</si>
  <si>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</si>
  <si>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</si>
  <si>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</si>
  <si>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</si>
  <si>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</si>
  <si>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</si>
  <si>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</si>
  <si>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</si>
  <si>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</si>
  <si>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</si>
  <si>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</si>
  <si>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</si>
  <si>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</si>
  <si>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</si>
  <si>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</si>
  <si>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</si>
  <si>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580</t>
  </si>
  <si>
    <t>GODS RH8</t>
  </si>
  <si>
    <t>585</t>
  </si>
  <si>
    <t>GODSNOC</t>
  </si>
  <si>
    <t>Prace godzinowe w porze nocnej</t>
  </si>
  <si>
    <t>586</t>
  </si>
  <si>
    <t>GODS MH8</t>
  </si>
  <si>
    <t>642</t>
  </si>
  <si>
    <t>GODZŁRH23</t>
  </si>
  <si>
    <t>Prace godzinowe wykonane ręcznie w gosp. łąkowo-rolnej</t>
  </si>
  <si>
    <t>643</t>
  </si>
  <si>
    <t>GODZŁMH23</t>
  </si>
  <si>
    <t>Prace wykonywane innym sprzętem mechanicznym w gosp. łąkowo-rolnej</t>
  </si>
  <si>
    <t>800</t>
  </si>
  <si>
    <t>Ł-NAG-POL</t>
  </si>
  <si>
    <t>Osoba do naganki z transportem</t>
  </si>
  <si>
    <t>Osob</t>
  </si>
  <si>
    <t>802</t>
  </si>
  <si>
    <t>Ł-POJ-POL</t>
  </si>
  <si>
    <t>Pojazd do transportu myśliwych</t>
  </si>
  <si>
    <t>803</t>
  </si>
  <si>
    <t>Ł-KAR-POL</t>
  </si>
  <si>
    <t>Pojazd do przewozu pozyskanej zwierzyny</t>
  </si>
  <si>
    <t>804</t>
  </si>
  <si>
    <t>Ł-PSY-POL</t>
  </si>
  <si>
    <t>Pies do naganki z transportem</t>
  </si>
  <si>
    <t>805</t>
  </si>
  <si>
    <t>Ł-TREBACZ</t>
  </si>
  <si>
    <t>Trębacz sygnałów myśliwskich</t>
  </si>
  <si>
    <t>806</t>
  </si>
  <si>
    <t>Ł-PODPRM</t>
  </si>
  <si>
    <t>Podprowadzanie myśliwych</t>
  </si>
  <si>
    <t>807</t>
  </si>
  <si>
    <t>PREP-JEL</t>
  </si>
  <si>
    <t>Preparacja poroża byka jelenia</t>
  </si>
  <si>
    <t>808</t>
  </si>
  <si>
    <t>PREP-ORĘŻ</t>
  </si>
  <si>
    <t>Preparacja oręży dzika</t>
  </si>
  <si>
    <t>809</t>
  </si>
  <si>
    <t>PREP-ROG</t>
  </si>
  <si>
    <t>Preparacja parostków rogacza</t>
  </si>
  <si>
    <t>810</t>
  </si>
  <si>
    <t>PREP-DAN</t>
  </si>
  <si>
    <t>Preparacja poroża byka daniela</t>
  </si>
  <si>
    <t>816</t>
  </si>
  <si>
    <t>GRODZ-EL3</t>
  </si>
  <si>
    <t>Grodzenie pól pastuchem elektrycznym -3 przewody</t>
  </si>
  <si>
    <t>HM</t>
  </si>
  <si>
    <t>818</t>
  </si>
  <si>
    <t>LIKW-EL</t>
  </si>
  <si>
    <t>Likwidacja grodzenia elektrycznego</t>
  </si>
  <si>
    <t>824</t>
  </si>
  <si>
    <t>Ł-ROZDR</t>
  </si>
  <si>
    <t>Rozdrabnianie/zmielenie krzaków, krzewów przy urządzeniach łowieckich i liniach użytkowanych na polowaniach zbiorowych w celu polepszenia widoczności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</si>
  <si>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</si>
  <si>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</si>
  <si>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</si>
  <si>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</si>
  <si>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</si>
  <si>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</si>
  <si>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</si>
  <si>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</si>
  <si>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</si>
  <si>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</si>
  <si>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</si>
  <si>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</si>
  <si>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</si>
  <si>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</si>
  <si>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</si>
  <si>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</si>
  <si>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</si>
  <si>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</si>
  <si>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</si>
  <si>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</si>
  <si>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</si>
  <si>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Żmigród</t>
  </si>
  <si>
    <t xml:space="preserve">55-140 ŻMIGRÓD; PARKOWA;4A                    </t>
  </si>
  <si>
    <t>Odpowiadając na ogłoszenie o przetargu nieograniczonym na „Wykonywanie usług z zakresu gospodarki leśnej na terenie Nadleśnictwa Żmigród w roku 2026''  składamy niniejszym ofertę na pakiet Pakiet6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</si>
  <si>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</si>
  <si>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</si>
  <si>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</si>
  <si>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</si>
  <si>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</si>
  <si>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</si>
  <si>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</si>
  <si>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</si>
  <si>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</si>
  <si>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</si>
  <si>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</si>
  <si>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</si>
  <si>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</si>
  <si>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198</t>
  </si>
  <si>
    <t>ZB-NAS OL</t>
  </si>
  <si>
    <t>Zbiór nasion olszy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</si>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</sst>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topLeftCell="A121" workbookViewId="0">
      <selection activeCell="I42" sqref="I4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193</v>
      </c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35"/>
      <c r="C4" s="35"/>
      <c r="D4" s="35"/>
      <c r="E4" s="35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35"/>
      <c r="C6" s="35"/>
      <c r="D6" s="35"/>
      <c r="E6" s="35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35"/>
      <c r="C8" s="35"/>
      <c r="D8" s="35"/>
      <c r="E8" s="35"/>
    </row>
    <row r="9" spans="2:16" s="1" customFormat="1" ht="4.3499999999999996" customHeight="1" x14ac:dyDescent="0.2"/>
    <row r="10" spans="2:16" s="1" customFormat="1" ht="6.95" customHeight="1" x14ac:dyDescent="0.2">
      <c r="B10" s="17" t="s">
        <v>194</v>
      </c>
      <c r="C10" s="17"/>
      <c r="D10" s="17"/>
      <c r="E10" s="17"/>
    </row>
    <row r="11" spans="2:16" s="1" customFormat="1" ht="12.2" customHeight="1" x14ac:dyDescent="0.2">
      <c r="B11" s="17"/>
      <c r="C11" s="17"/>
      <c r="D11" s="17"/>
      <c r="E11" s="17"/>
      <c r="G11" s="14"/>
      <c r="H11" s="31" t="s">
        <v>195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3" t="s">
        <v>196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38" t="s">
        <v>197</v>
      </c>
      <c r="D16" s="38"/>
      <c r="E16" s="38"/>
    </row>
    <row r="17" spans="2:13" s="1" customFormat="1" ht="2.65" customHeight="1" x14ac:dyDescent="0.2"/>
    <row r="18" spans="2:13" s="1" customFormat="1" ht="20.85" customHeight="1" x14ac:dyDescent="0.2">
      <c r="C18" s="38" t="s">
        <v>198</v>
      </c>
      <c r="D18" s="38"/>
      <c r="E18" s="38"/>
    </row>
    <row r="19" spans="2:13" s="1" customFormat="1" ht="2.65" customHeight="1" x14ac:dyDescent="0.2"/>
    <row r="20" spans="2:13" s="1" customFormat="1" ht="20.85" customHeight="1" x14ac:dyDescent="0.2">
      <c r="C20" s="38" t="s">
        <v>199</v>
      </c>
      <c r="D20" s="38"/>
      <c r="E20" s="38"/>
    </row>
    <row r="21" spans="2:13" s="1" customFormat="1" ht="2.65" customHeight="1" x14ac:dyDescent="0.2"/>
    <row r="22" spans="2:13" s="1" customFormat="1" ht="20.85" customHeight="1" x14ac:dyDescent="0.2">
      <c r="C22" s="38" t="s">
        <v>200</v>
      </c>
      <c r="D22" s="38"/>
      <c r="E22" s="38"/>
    </row>
    <row r="23" spans="2:13" s="1" customFormat="1" ht="34.700000000000003" customHeight="1" x14ac:dyDescent="0.2"/>
    <row r="24" spans="2:13" s="1" customFormat="1" ht="50.1" customHeight="1" x14ac:dyDescent="0.2">
      <c r="B24" s="33" t="s">
        <v>201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65" customHeight="1" x14ac:dyDescent="0.2"/>
    <row r="26" spans="2:13" s="1" customFormat="1" ht="69" customHeight="1" x14ac:dyDescent="0.2">
      <c r="B26" s="34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9" customHeight="1" x14ac:dyDescent="0.2"/>
    <row r="29" spans="2:13" s="1" customFormat="1" ht="60.7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1" t="s">
        <v>10</v>
      </c>
      <c r="M29" s="4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77</v>
      </c>
      <c r="H30" s="13">
        <v>0</v>
      </c>
      <c r="I30" s="12">
        <f t="shared" ref="I30:I61" si="0">ROUND(G30* H30,2)</f>
        <v>0</v>
      </c>
      <c r="J30" s="5">
        <v>8</v>
      </c>
      <c r="K30" s="12">
        <f t="shared" ref="K30:K61" si="1">ROUND(I30* J30/100,2)</f>
        <v>0</v>
      </c>
      <c r="L30" s="42">
        <f t="shared" ref="L30:L61" si="2">ROUND(I30+ K30,2)</f>
        <v>0</v>
      </c>
      <c r="M30" s="43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800</v>
      </c>
      <c r="H31" s="13">
        <v>0</v>
      </c>
      <c r="I31" s="12">
        <f t="shared" si="0"/>
        <v>0</v>
      </c>
      <c r="J31" s="5">
        <v>8</v>
      </c>
      <c r="K31" s="12">
        <f t="shared" si="1"/>
        <v>0</v>
      </c>
      <c r="L31" s="42">
        <f t="shared" si="2"/>
        <v>0</v>
      </c>
      <c r="M31" s="43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3000</v>
      </c>
      <c r="H32" s="13">
        <v>0</v>
      </c>
      <c r="I32" s="12">
        <f t="shared" si="0"/>
        <v>0</v>
      </c>
      <c r="J32" s="5">
        <v>8</v>
      </c>
      <c r="K32" s="12">
        <f t="shared" si="1"/>
        <v>0</v>
      </c>
      <c r="L32" s="42">
        <f t="shared" si="2"/>
        <v>0</v>
      </c>
      <c r="M32" s="43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100</v>
      </c>
      <c r="H33" s="13">
        <v>0</v>
      </c>
      <c r="I33" s="12">
        <f t="shared" si="0"/>
        <v>0</v>
      </c>
      <c r="J33" s="5">
        <v>8</v>
      </c>
      <c r="K33" s="12">
        <f t="shared" si="1"/>
        <v>0</v>
      </c>
      <c r="L33" s="42">
        <f t="shared" si="2"/>
        <v>0</v>
      </c>
      <c r="M33" s="43"/>
    </row>
    <row r="34" spans="2:13" s="1" customFormat="1" ht="19.7" customHeight="1" x14ac:dyDescent="0.2">
      <c r="B34" s="5">
        <v>5</v>
      </c>
      <c r="C34" s="9" t="s">
        <v>215</v>
      </c>
      <c r="D34" s="10" t="s">
        <v>216</v>
      </c>
      <c r="E34" s="11" t="s">
        <v>217</v>
      </c>
      <c r="F34" s="9" t="s">
        <v>218</v>
      </c>
      <c r="G34" s="8">
        <v>5</v>
      </c>
      <c r="H34" s="13">
        <v>0</v>
      </c>
      <c r="I34" s="12">
        <f t="shared" si="0"/>
        <v>0</v>
      </c>
      <c r="J34" s="5">
        <v>8</v>
      </c>
      <c r="K34" s="12">
        <f t="shared" si="1"/>
        <v>0</v>
      </c>
      <c r="L34" s="27">
        <f t="shared" si="2"/>
        <v>0</v>
      </c>
      <c r="M34" s="44"/>
    </row>
    <row r="35" spans="2:13" s="1" customFormat="1" ht="19.7" customHeight="1" x14ac:dyDescent="0.2">
      <c r="B35" s="5">
        <v>6</v>
      </c>
      <c r="C35" s="6" t="s">
        <v>25</v>
      </c>
      <c r="D35" s="6" t="s">
        <v>26</v>
      </c>
      <c r="E35" s="7" t="s">
        <v>27</v>
      </c>
      <c r="F35" s="6" t="s">
        <v>18</v>
      </c>
      <c r="G35" s="8">
        <v>53</v>
      </c>
      <c r="H35" s="13">
        <v>0</v>
      </c>
      <c r="I35" s="12">
        <f t="shared" si="0"/>
        <v>0</v>
      </c>
      <c r="J35" s="5">
        <v>8</v>
      </c>
      <c r="K35" s="12">
        <f t="shared" si="1"/>
        <v>0</v>
      </c>
      <c r="L35" s="42">
        <f t="shared" si="2"/>
        <v>0</v>
      </c>
      <c r="M35" s="43"/>
    </row>
    <row r="36" spans="2:13" s="1" customFormat="1" ht="19.7" customHeight="1" x14ac:dyDescent="0.2">
      <c r="B36" s="5">
        <v>7</v>
      </c>
      <c r="C36" s="6" t="s">
        <v>28</v>
      </c>
      <c r="D36" s="6" t="s">
        <v>29</v>
      </c>
      <c r="E36" s="7" t="s">
        <v>30</v>
      </c>
      <c r="F36" s="6" t="s">
        <v>31</v>
      </c>
      <c r="G36" s="8">
        <v>503</v>
      </c>
      <c r="H36" s="13">
        <v>0</v>
      </c>
      <c r="I36" s="12">
        <f t="shared" si="0"/>
        <v>0</v>
      </c>
      <c r="J36" s="5">
        <v>8</v>
      </c>
      <c r="K36" s="12">
        <f t="shared" si="1"/>
        <v>0</v>
      </c>
      <c r="L36" s="42">
        <f t="shared" si="2"/>
        <v>0</v>
      </c>
      <c r="M36" s="43"/>
    </row>
    <row r="37" spans="2:13" s="1" customFormat="1" ht="19.7" customHeight="1" x14ac:dyDescent="0.2">
      <c r="B37" s="5">
        <v>8</v>
      </c>
      <c r="C37" s="6" t="s">
        <v>32</v>
      </c>
      <c r="D37" s="6" t="s">
        <v>33</v>
      </c>
      <c r="E37" s="7" t="s">
        <v>34</v>
      </c>
      <c r="F37" s="6" t="s">
        <v>31</v>
      </c>
      <c r="G37" s="8">
        <v>284</v>
      </c>
      <c r="H37" s="13">
        <v>0</v>
      </c>
      <c r="I37" s="12">
        <f t="shared" si="0"/>
        <v>0</v>
      </c>
      <c r="J37" s="5">
        <v>8</v>
      </c>
      <c r="K37" s="12">
        <f t="shared" si="1"/>
        <v>0</v>
      </c>
      <c r="L37" s="42">
        <f t="shared" si="2"/>
        <v>0</v>
      </c>
      <c r="M37" s="43"/>
    </row>
    <row r="38" spans="2:13" s="1" customFormat="1" ht="19.7" customHeight="1" x14ac:dyDescent="0.2">
      <c r="B38" s="5">
        <v>9</v>
      </c>
      <c r="C38" s="6" t="s">
        <v>35</v>
      </c>
      <c r="D38" s="6" t="s">
        <v>36</v>
      </c>
      <c r="E38" s="7" t="s">
        <v>37</v>
      </c>
      <c r="F38" s="6" t="s">
        <v>31</v>
      </c>
      <c r="G38" s="8">
        <v>58</v>
      </c>
      <c r="H38" s="13">
        <v>0</v>
      </c>
      <c r="I38" s="12">
        <f t="shared" si="0"/>
        <v>0</v>
      </c>
      <c r="J38" s="5">
        <v>8</v>
      </c>
      <c r="K38" s="12">
        <f t="shared" si="1"/>
        <v>0</v>
      </c>
      <c r="L38" s="42">
        <f t="shared" si="2"/>
        <v>0</v>
      </c>
      <c r="M38" s="43"/>
    </row>
    <row r="39" spans="2:13" s="1" customFormat="1" ht="19.7" customHeight="1" x14ac:dyDescent="0.2">
      <c r="B39" s="5">
        <v>10</v>
      </c>
      <c r="C39" s="6" t="s">
        <v>38</v>
      </c>
      <c r="D39" s="6" t="s">
        <v>39</v>
      </c>
      <c r="E39" s="7" t="s">
        <v>40</v>
      </c>
      <c r="F39" s="6" t="s">
        <v>41</v>
      </c>
      <c r="G39" s="8">
        <v>80</v>
      </c>
      <c r="H39" s="13">
        <v>0</v>
      </c>
      <c r="I39" s="12">
        <f t="shared" si="0"/>
        <v>0</v>
      </c>
      <c r="J39" s="5">
        <v>8</v>
      </c>
      <c r="K39" s="12">
        <f t="shared" si="1"/>
        <v>0</v>
      </c>
      <c r="L39" s="42">
        <f t="shared" si="2"/>
        <v>0</v>
      </c>
      <c r="M39" s="43"/>
    </row>
    <row r="40" spans="2:13" s="1" customFormat="1" ht="19.7" customHeight="1" x14ac:dyDescent="0.2">
      <c r="B40" s="5">
        <v>11</v>
      </c>
      <c r="C40" s="6" t="s">
        <v>42</v>
      </c>
      <c r="D40" s="6" t="s">
        <v>43</v>
      </c>
      <c r="E40" s="7" t="s">
        <v>44</v>
      </c>
      <c r="F40" s="6" t="s">
        <v>41</v>
      </c>
      <c r="G40" s="8">
        <v>1180</v>
      </c>
      <c r="H40" s="13">
        <v>0</v>
      </c>
      <c r="I40" s="12">
        <f t="shared" si="0"/>
        <v>0</v>
      </c>
      <c r="J40" s="5">
        <v>8</v>
      </c>
      <c r="K40" s="12">
        <f t="shared" si="1"/>
        <v>0</v>
      </c>
      <c r="L40" s="42">
        <f t="shared" si="2"/>
        <v>0</v>
      </c>
      <c r="M40" s="43"/>
    </row>
    <row r="41" spans="2:13" s="1" customFormat="1" ht="19.7" customHeight="1" x14ac:dyDescent="0.2">
      <c r="B41" s="5">
        <v>12</v>
      </c>
      <c r="C41" s="6" t="s">
        <v>45</v>
      </c>
      <c r="D41" s="6" t="s">
        <v>46</v>
      </c>
      <c r="E41" s="7" t="s">
        <v>47</v>
      </c>
      <c r="F41" s="6" t="s">
        <v>41</v>
      </c>
      <c r="G41" s="8">
        <v>1250</v>
      </c>
      <c r="H41" s="13">
        <v>0</v>
      </c>
      <c r="I41" s="12">
        <f t="shared" si="0"/>
        <v>0</v>
      </c>
      <c r="J41" s="5">
        <v>8</v>
      </c>
      <c r="K41" s="12">
        <f t="shared" si="1"/>
        <v>0</v>
      </c>
      <c r="L41" s="42">
        <f t="shared" si="2"/>
        <v>0</v>
      </c>
      <c r="M41" s="43"/>
    </row>
    <row r="42" spans="2:13" s="1" customFormat="1" ht="19.7" customHeight="1" x14ac:dyDescent="0.2">
      <c r="B42" s="5">
        <v>13</v>
      </c>
      <c r="C42" s="6" t="s">
        <v>48</v>
      </c>
      <c r="D42" s="6" t="s">
        <v>49</v>
      </c>
      <c r="E42" s="7" t="s">
        <v>50</v>
      </c>
      <c r="F42" s="6" t="s">
        <v>41</v>
      </c>
      <c r="G42" s="8">
        <v>300</v>
      </c>
      <c r="H42" s="13">
        <v>0</v>
      </c>
      <c r="I42" s="12">
        <f t="shared" si="0"/>
        <v>0</v>
      </c>
      <c r="J42" s="5">
        <v>8</v>
      </c>
      <c r="K42" s="12">
        <f t="shared" si="1"/>
        <v>0</v>
      </c>
      <c r="L42" s="42">
        <f t="shared" si="2"/>
        <v>0</v>
      </c>
      <c r="M42" s="43"/>
    </row>
    <row r="43" spans="2:13" s="1" customFormat="1" ht="19.7" customHeight="1" x14ac:dyDescent="0.2">
      <c r="B43" s="5">
        <v>14</v>
      </c>
      <c r="C43" s="6" t="s">
        <v>51</v>
      </c>
      <c r="D43" s="6" t="s">
        <v>52</v>
      </c>
      <c r="E43" s="7" t="s">
        <v>53</v>
      </c>
      <c r="F43" s="6" t="s">
        <v>41</v>
      </c>
      <c r="G43" s="8">
        <v>160</v>
      </c>
      <c r="H43" s="13">
        <v>0</v>
      </c>
      <c r="I43" s="12">
        <f t="shared" si="0"/>
        <v>0</v>
      </c>
      <c r="J43" s="5">
        <v>8</v>
      </c>
      <c r="K43" s="12">
        <f t="shared" si="1"/>
        <v>0</v>
      </c>
      <c r="L43" s="42">
        <f t="shared" si="2"/>
        <v>0</v>
      </c>
      <c r="M43" s="43"/>
    </row>
    <row r="44" spans="2:13" s="1" customFormat="1" ht="19.7" customHeight="1" x14ac:dyDescent="0.2">
      <c r="B44" s="5">
        <v>15</v>
      </c>
      <c r="C44" s="6" t="s">
        <v>54</v>
      </c>
      <c r="D44" s="6" t="s">
        <v>55</v>
      </c>
      <c r="E44" s="7" t="s">
        <v>56</v>
      </c>
      <c r="F44" s="6" t="s">
        <v>41</v>
      </c>
      <c r="G44" s="8">
        <v>7</v>
      </c>
      <c r="H44" s="13">
        <v>0</v>
      </c>
      <c r="I44" s="12">
        <f t="shared" si="0"/>
        <v>0</v>
      </c>
      <c r="J44" s="5">
        <v>8</v>
      </c>
      <c r="K44" s="12">
        <f t="shared" si="1"/>
        <v>0</v>
      </c>
      <c r="L44" s="42">
        <f t="shared" si="2"/>
        <v>0</v>
      </c>
      <c r="M44" s="43"/>
    </row>
    <row r="45" spans="2:13" s="1" customFormat="1" ht="19.7" customHeight="1" x14ac:dyDescent="0.2">
      <c r="B45" s="5">
        <v>16</v>
      </c>
      <c r="C45" s="6" t="s">
        <v>57</v>
      </c>
      <c r="D45" s="6" t="s">
        <v>58</v>
      </c>
      <c r="E45" s="7" t="s">
        <v>59</v>
      </c>
      <c r="F45" s="6" t="s">
        <v>41</v>
      </c>
      <c r="G45" s="8">
        <v>20</v>
      </c>
      <c r="H45" s="13">
        <v>0</v>
      </c>
      <c r="I45" s="12">
        <f t="shared" si="0"/>
        <v>0</v>
      </c>
      <c r="J45" s="5">
        <v>8</v>
      </c>
      <c r="K45" s="12">
        <f t="shared" si="1"/>
        <v>0</v>
      </c>
      <c r="L45" s="42">
        <f t="shared" si="2"/>
        <v>0</v>
      </c>
      <c r="M45" s="43"/>
    </row>
    <row r="46" spans="2:13" s="1" customFormat="1" ht="19.7" customHeight="1" x14ac:dyDescent="0.2">
      <c r="B46" s="5">
        <v>17</v>
      </c>
      <c r="C46" s="6" t="s">
        <v>60</v>
      </c>
      <c r="D46" s="6" t="s">
        <v>61</v>
      </c>
      <c r="E46" s="7" t="s">
        <v>62</v>
      </c>
      <c r="F46" s="6" t="s">
        <v>41</v>
      </c>
      <c r="G46" s="8">
        <v>120</v>
      </c>
      <c r="H46" s="13">
        <v>0</v>
      </c>
      <c r="I46" s="12">
        <f t="shared" si="0"/>
        <v>0</v>
      </c>
      <c r="J46" s="5">
        <v>8</v>
      </c>
      <c r="K46" s="12">
        <f t="shared" si="1"/>
        <v>0</v>
      </c>
      <c r="L46" s="42">
        <f t="shared" si="2"/>
        <v>0</v>
      </c>
      <c r="M46" s="43"/>
    </row>
    <row r="47" spans="2:13" s="1" customFormat="1" ht="19.7" customHeight="1" x14ac:dyDescent="0.2">
      <c r="B47" s="5">
        <v>18</v>
      </c>
      <c r="C47" s="6" t="s">
        <v>63</v>
      </c>
      <c r="D47" s="6" t="s">
        <v>64</v>
      </c>
      <c r="E47" s="7" t="s">
        <v>65</v>
      </c>
      <c r="F47" s="6" t="s">
        <v>41</v>
      </c>
      <c r="G47" s="8">
        <v>70</v>
      </c>
      <c r="H47" s="13">
        <v>0</v>
      </c>
      <c r="I47" s="12">
        <f t="shared" si="0"/>
        <v>0</v>
      </c>
      <c r="J47" s="5">
        <v>8</v>
      </c>
      <c r="K47" s="12">
        <f t="shared" si="1"/>
        <v>0</v>
      </c>
      <c r="L47" s="42">
        <f t="shared" si="2"/>
        <v>0</v>
      </c>
      <c r="M47" s="43"/>
    </row>
    <row r="48" spans="2:13" s="1" customFormat="1" ht="19.7" customHeight="1" x14ac:dyDescent="0.2">
      <c r="B48" s="5">
        <v>19</v>
      </c>
      <c r="C48" s="6" t="s">
        <v>66</v>
      </c>
      <c r="D48" s="6" t="s">
        <v>67</v>
      </c>
      <c r="E48" s="7" t="s">
        <v>68</v>
      </c>
      <c r="F48" s="6" t="s">
        <v>41</v>
      </c>
      <c r="G48" s="8">
        <v>4</v>
      </c>
      <c r="H48" s="13">
        <v>0</v>
      </c>
      <c r="I48" s="12">
        <f t="shared" si="0"/>
        <v>0</v>
      </c>
      <c r="J48" s="5">
        <v>8</v>
      </c>
      <c r="K48" s="12">
        <f t="shared" si="1"/>
        <v>0</v>
      </c>
      <c r="L48" s="42">
        <f t="shared" si="2"/>
        <v>0</v>
      </c>
      <c r="M48" s="43"/>
    </row>
    <row r="49" spans="2:13" s="1" customFormat="1" ht="28.7" customHeight="1" x14ac:dyDescent="0.2">
      <c r="B49" s="5">
        <v>20</v>
      </c>
      <c r="C49" s="6" t="s">
        <v>69</v>
      </c>
      <c r="D49" s="6" t="s">
        <v>70</v>
      </c>
      <c r="E49" s="7" t="s">
        <v>71</v>
      </c>
      <c r="F49" s="6" t="s">
        <v>72</v>
      </c>
      <c r="G49" s="8">
        <v>20</v>
      </c>
      <c r="H49" s="13">
        <v>0</v>
      </c>
      <c r="I49" s="12">
        <f t="shared" si="0"/>
        <v>0</v>
      </c>
      <c r="J49" s="5">
        <v>8</v>
      </c>
      <c r="K49" s="12">
        <f t="shared" si="1"/>
        <v>0</v>
      </c>
      <c r="L49" s="42">
        <f t="shared" si="2"/>
        <v>0</v>
      </c>
      <c r="M49" s="43"/>
    </row>
    <row r="50" spans="2:13" s="1" customFormat="1" ht="28.7" customHeight="1" x14ac:dyDescent="0.2">
      <c r="B50" s="5">
        <v>21</v>
      </c>
      <c r="C50" s="6" t="s">
        <v>73</v>
      </c>
      <c r="D50" s="6" t="s">
        <v>74</v>
      </c>
      <c r="E50" s="7" t="s">
        <v>75</v>
      </c>
      <c r="F50" s="6" t="s">
        <v>72</v>
      </c>
      <c r="G50" s="8">
        <v>5</v>
      </c>
      <c r="H50" s="13">
        <v>0</v>
      </c>
      <c r="I50" s="12">
        <f t="shared" si="0"/>
        <v>0</v>
      </c>
      <c r="J50" s="5">
        <v>8</v>
      </c>
      <c r="K50" s="12">
        <f t="shared" si="1"/>
        <v>0</v>
      </c>
      <c r="L50" s="42">
        <f t="shared" si="2"/>
        <v>0</v>
      </c>
      <c r="M50" s="43"/>
    </row>
    <row r="51" spans="2:13" s="1" customFormat="1" ht="28.7" customHeight="1" x14ac:dyDescent="0.2">
      <c r="B51" s="5">
        <v>22</v>
      </c>
      <c r="C51" s="6" t="s">
        <v>76</v>
      </c>
      <c r="D51" s="6" t="s">
        <v>77</v>
      </c>
      <c r="E51" s="7" t="s">
        <v>78</v>
      </c>
      <c r="F51" s="6" t="s">
        <v>41</v>
      </c>
      <c r="G51" s="8">
        <v>2484.6</v>
      </c>
      <c r="H51" s="13">
        <v>0</v>
      </c>
      <c r="I51" s="12">
        <f t="shared" si="0"/>
        <v>0</v>
      </c>
      <c r="J51" s="5">
        <v>8</v>
      </c>
      <c r="K51" s="12">
        <f t="shared" si="1"/>
        <v>0</v>
      </c>
      <c r="L51" s="42">
        <f t="shared" si="2"/>
        <v>0</v>
      </c>
      <c r="M51" s="43"/>
    </row>
    <row r="52" spans="2:13" s="1" customFormat="1" ht="19.7" customHeight="1" x14ac:dyDescent="0.2">
      <c r="B52" s="5">
        <v>23</v>
      </c>
      <c r="C52" s="6" t="s">
        <v>79</v>
      </c>
      <c r="D52" s="6" t="s">
        <v>80</v>
      </c>
      <c r="E52" s="7" t="s">
        <v>81</v>
      </c>
      <c r="F52" s="6" t="s">
        <v>41</v>
      </c>
      <c r="G52" s="8">
        <v>96</v>
      </c>
      <c r="H52" s="13">
        <v>0</v>
      </c>
      <c r="I52" s="12">
        <f t="shared" si="0"/>
        <v>0</v>
      </c>
      <c r="J52" s="5">
        <v>8</v>
      </c>
      <c r="K52" s="12">
        <f t="shared" si="1"/>
        <v>0</v>
      </c>
      <c r="L52" s="42">
        <f t="shared" si="2"/>
        <v>0</v>
      </c>
      <c r="M52" s="43"/>
    </row>
    <row r="53" spans="2:13" s="1" customFormat="1" ht="28.7" customHeight="1" x14ac:dyDescent="0.2">
      <c r="B53" s="5">
        <v>24</v>
      </c>
      <c r="C53" s="6" t="s">
        <v>82</v>
      </c>
      <c r="D53" s="6" t="s">
        <v>83</v>
      </c>
      <c r="E53" s="7" t="s">
        <v>84</v>
      </c>
      <c r="F53" s="6" t="s">
        <v>41</v>
      </c>
      <c r="G53" s="8">
        <v>4095</v>
      </c>
      <c r="H53" s="13">
        <v>0</v>
      </c>
      <c r="I53" s="12">
        <f t="shared" si="0"/>
        <v>0</v>
      </c>
      <c r="J53" s="5">
        <v>8</v>
      </c>
      <c r="K53" s="12">
        <f t="shared" si="1"/>
        <v>0</v>
      </c>
      <c r="L53" s="42">
        <f t="shared" si="2"/>
        <v>0</v>
      </c>
      <c r="M53" s="43"/>
    </row>
    <row r="54" spans="2:13" s="1" customFormat="1" ht="19.7" customHeight="1" x14ac:dyDescent="0.2">
      <c r="B54" s="5">
        <v>25</v>
      </c>
      <c r="C54" s="6" t="s">
        <v>85</v>
      </c>
      <c r="D54" s="6" t="s">
        <v>86</v>
      </c>
      <c r="E54" s="7" t="s">
        <v>87</v>
      </c>
      <c r="F54" s="6" t="s">
        <v>41</v>
      </c>
      <c r="G54" s="8">
        <v>70</v>
      </c>
      <c r="H54" s="13">
        <v>0</v>
      </c>
      <c r="I54" s="12">
        <f t="shared" si="0"/>
        <v>0</v>
      </c>
      <c r="J54" s="5">
        <v>8</v>
      </c>
      <c r="K54" s="12">
        <f t="shared" si="1"/>
        <v>0</v>
      </c>
      <c r="L54" s="42">
        <f t="shared" si="2"/>
        <v>0</v>
      </c>
      <c r="M54" s="43"/>
    </row>
    <row r="55" spans="2:13" s="1" customFormat="1" ht="28.7" customHeight="1" x14ac:dyDescent="0.2">
      <c r="B55" s="5">
        <v>26</v>
      </c>
      <c r="C55" s="6" t="s">
        <v>88</v>
      </c>
      <c r="D55" s="6" t="s">
        <v>89</v>
      </c>
      <c r="E55" s="7" t="s">
        <v>90</v>
      </c>
      <c r="F55" s="6" t="s">
        <v>41</v>
      </c>
      <c r="G55" s="8">
        <v>96</v>
      </c>
      <c r="H55" s="13">
        <v>0</v>
      </c>
      <c r="I55" s="12">
        <f t="shared" si="0"/>
        <v>0</v>
      </c>
      <c r="J55" s="5">
        <v>8</v>
      </c>
      <c r="K55" s="12">
        <f t="shared" si="1"/>
        <v>0</v>
      </c>
      <c r="L55" s="42">
        <f t="shared" si="2"/>
        <v>0</v>
      </c>
      <c r="M55" s="43"/>
    </row>
    <row r="56" spans="2:13" s="1" customFormat="1" ht="28.7" customHeight="1" x14ac:dyDescent="0.2">
      <c r="B56" s="5">
        <v>27</v>
      </c>
      <c r="C56" s="6" t="s">
        <v>91</v>
      </c>
      <c r="D56" s="6" t="s">
        <v>92</v>
      </c>
      <c r="E56" s="7" t="s">
        <v>93</v>
      </c>
      <c r="F56" s="6" t="s">
        <v>41</v>
      </c>
      <c r="G56" s="8">
        <v>1020</v>
      </c>
      <c r="H56" s="13">
        <v>0</v>
      </c>
      <c r="I56" s="12">
        <f t="shared" si="0"/>
        <v>0</v>
      </c>
      <c r="J56" s="5">
        <v>8</v>
      </c>
      <c r="K56" s="12">
        <f t="shared" si="1"/>
        <v>0</v>
      </c>
      <c r="L56" s="42">
        <f t="shared" si="2"/>
        <v>0</v>
      </c>
      <c r="M56" s="43"/>
    </row>
    <row r="57" spans="2:13" s="1" customFormat="1" ht="19.7" customHeight="1" x14ac:dyDescent="0.2">
      <c r="B57" s="5">
        <v>28</v>
      </c>
      <c r="C57" s="6" t="s">
        <v>94</v>
      </c>
      <c r="D57" s="6" t="s">
        <v>95</v>
      </c>
      <c r="E57" s="7" t="s">
        <v>96</v>
      </c>
      <c r="F57" s="6" t="s">
        <v>41</v>
      </c>
      <c r="G57" s="8">
        <v>70</v>
      </c>
      <c r="H57" s="13">
        <v>0</v>
      </c>
      <c r="I57" s="12">
        <f t="shared" si="0"/>
        <v>0</v>
      </c>
      <c r="J57" s="5">
        <v>8</v>
      </c>
      <c r="K57" s="12">
        <f t="shared" si="1"/>
        <v>0</v>
      </c>
      <c r="L57" s="42">
        <f t="shared" si="2"/>
        <v>0</v>
      </c>
      <c r="M57" s="43"/>
    </row>
    <row r="58" spans="2:13" s="1" customFormat="1" ht="28.7" customHeight="1" x14ac:dyDescent="0.2">
      <c r="B58" s="5">
        <v>29</v>
      </c>
      <c r="C58" s="6" t="s">
        <v>97</v>
      </c>
      <c r="D58" s="6" t="s">
        <v>98</v>
      </c>
      <c r="E58" s="7" t="s">
        <v>99</v>
      </c>
      <c r="F58" s="6" t="s">
        <v>41</v>
      </c>
      <c r="G58" s="8">
        <v>100</v>
      </c>
      <c r="H58" s="13">
        <v>0</v>
      </c>
      <c r="I58" s="12">
        <f t="shared" si="0"/>
        <v>0</v>
      </c>
      <c r="J58" s="5">
        <v>8</v>
      </c>
      <c r="K58" s="12">
        <f t="shared" si="1"/>
        <v>0</v>
      </c>
      <c r="L58" s="42">
        <f t="shared" si="2"/>
        <v>0</v>
      </c>
      <c r="M58" s="43"/>
    </row>
    <row r="59" spans="2:13" s="1" customFormat="1" ht="28.7" customHeight="1" x14ac:dyDescent="0.2">
      <c r="B59" s="5">
        <v>30</v>
      </c>
      <c r="C59" s="6" t="s">
        <v>100</v>
      </c>
      <c r="D59" s="6" t="s">
        <v>101</v>
      </c>
      <c r="E59" s="7" t="s">
        <v>102</v>
      </c>
      <c r="F59" s="6" t="s">
        <v>41</v>
      </c>
      <c r="G59" s="8">
        <v>200</v>
      </c>
      <c r="H59" s="13">
        <v>0</v>
      </c>
      <c r="I59" s="12">
        <f t="shared" si="0"/>
        <v>0</v>
      </c>
      <c r="J59" s="5">
        <v>8</v>
      </c>
      <c r="K59" s="12">
        <f t="shared" si="1"/>
        <v>0</v>
      </c>
      <c r="L59" s="42">
        <f t="shared" si="2"/>
        <v>0</v>
      </c>
      <c r="M59" s="43"/>
    </row>
    <row r="60" spans="2:13" s="1" customFormat="1" ht="19.7" customHeight="1" x14ac:dyDescent="0.2">
      <c r="B60" s="5">
        <v>31</v>
      </c>
      <c r="C60" s="6" t="s">
        <v>103</v>
      </c>
      <c r="D60" s="6" t="s">
        <v>104</v>
      </c>
      <c r="E60" s="7" t="s">
        <v>105</v>
      </c>
      <c r="F60" s="6" t="s">
        <v>72</v>
      </c>
      <c r="G60" s="8">
        <v>241</v>
      </c>
      <c r="H60" s="13">
        <v>0</v>
      </c>
      <c r="I60" s="12">
        <f t="shared" si="0"/>
        <v>0</v>
      </c>
      <c r="J60" s="5">
        <v>8</v>
      </c>
      <c r="K60" s="12">
        <f t="shared" si="1"/>
        <v>0</v>
      </c>
      <c r="L60" s="42">
        <f t="shared" si="2"/>
        <v>0</v>
      </c>
      <c r="M60" s="43"/>
    </row>
    <row r="61" spans="2:13" s="1" customFormat="1" ht="19.7" customHeight="1" x14ac:dyDescent="0.2">
      <c r="B61" s="5">
        <v>32</v>
      </c>
      <c r="C61" s="6" t="s">
        <v>106</v>
      </c>
      <c r="D61" s="6" t="s">
        <v>107</v>
      </c>
      <c r="E61" s="7" t="s">
        <v>108</v>
      </c>
      <c r="F61" s="6" t="s">
        <v>72</v>
      </c>
      <c r="G61" s="8">
        <v>450</v>
      </c>
      <c r="H61" s="13">
        <v>0</v>
      </c>
      <c r="I61" s="12">
        <f t="shared" si="0"/>
        <v>0</v>
      </c>
      <c r="J61" s="5">
        <v>8</v>
      </c>
      <c r="K61" s="12">
        <f t="shared" si="1"/>
        <v>0</v>
      </c>
      <c r="L61" s="42">
        <f t="shared" si="2"/>
        <v>0</v>
      </c>
      <c r="M61" s="43"/>
    </row>
    <row r="62" spans="2:13" s="1" customFormat="1" ht="19.7" customHeight="1" x14ac:dyDescent="0.2">
      <c r="B62" s="5">
        <v>33</v>
      </c>
      <c r="C62" s="6" t="s">
        <v>109</v>
      </c>
      <c r="D62" s="6" t="s">
        <v>110</v>
      </c>
      <c r="E62" s="7" t="s">
        <v>111</v>
      </c>
      <c r="F62" s="6" t="s">
        <v>72</v>
      </c>
      <c r="G62" s="8">
        <v>20</v>
      </c>
      <c r="H62" s="13">
        <v>0</v>
      </c>
      <c r="I62" s="12">
        <f t="shared" ref="I62:I93" si="3">ROUND(G62* H62,2)</f>
        <v>0</v>
      </c>
      <c r="J62" s="5">
        <v>8</v>
      </c>
      <c r="K62" s="12">
        <f t="shared" ref="K62:K93" si="4">ROUND(I62* J62/100,2)</f>
        <v>0</v>
      </c>
      <c r="L62" s="42">
        <f t="shared" ref="L62:L93" si="5">ROUND(I62+ K62,2)</f>
        <v>0</v>
      </c>
      <c r="M62" s="43"/>
    </row>
    <row r="63" spans="2:13" s="1" customFormat="1" ht="19.7" customHeight="1" x14ac:dyDescent="0.2">
      <c r="B63" s="5">
        <v>34</v>
      </c>
      <c r="C63" s="6" t="s">
        <v>112</v>
      </c>
      <c r="D63" s="6" t="s">
        <v>113</v>
      </c>
      <c r="E63" s="7" t="s">
        <v>114</v>
      </c>
      <c r="F63" s="6" t="s">
        <v>72</v>
      </c>
      <c r="G63" s="8">
        <v>607</v>
      </c>
      <c r="H63" s="13">
        <v>0</v>
      </c>
      <c r="I63" s="12">
        <f t="shared" si="3"/>
        <v>0</v>
      </c>
      <c r="J63" s="5">
        <v>8</v>
      </c>
      <c r="K63" s="12">
        <f t="shared" si="4"/>
        <v>0</v>
      </c>
      <c r="L63" s="42">
        <f t="shared" si="5"/>
        <v>0</v>
      </c>
      <c r="M63" s="43"/>
    </row>
    <row r="64" spans="2:13" s="1" customFormat="1" ht="19.7" customHeight="1" x14ac:dyDescent="0.2">
      <c r="B64" s="5">
        <v>35</v>
      </c>
      <c r="C64" s="6" t="s">
        <v>115</v>
      </c>
      <c r="D64" s="6" t="s">
        <v>116</v>
      </c>
      <c r="E64" s="7" t="s">
        <v>117</v>
      </c>
      <c r="F64" s="6" t="s">
        <v>72</v>
      </c>
      <c r="G64" s="8">
        <v>900</v>
      </c>
      <c r="H64" s="13">
        <v>0</v>
      </c>
      <c r="I64" s="12">
        <f t="shared" si="3"/>
        <v>0</v>
      </c>
      <c r="J64" s="5">
        <v>8</v>
      </c>
      <c r="K64" s="12">
        <f t="shared" si="4"/>
        <v>0</v>
      </c>
      <c r="L64" s="42">
        <f t="shared" si="5"/>
        <v>0</v>
      </c>
      <c r="M64" s="43"/>
    </row>
    <row r="65" spans="2:13" s="1" customFormat="1" ht="28.7" customHeight="1" x14ac:dyDescent="0.2">
      <c r="B65" s="5">
        <v>36</v>
      </c>
      <c r="C65" s="6" t="s">
        <v>118</v>
      </c>
      <c r="D65" s="6" t="s">
        <v>119</v>
      </c>
      <c r="E65" s="7" t="s">
        <v>120</v>
      </c>
      <c r="F65" s="6" t="s">
        <v>41</v>
      </c>
      <c r="G65" s="8">
        <v>144</v>
      </c>
      <c r="H65" s="13">
        <v>0</v>
      </c>
      <c r="I65" s="12">
        <f t="shared" si="3"/>
        <v>0</v>
      </c>
      <c r="J65" s="5">
        <v>8</v>
      </c>
      <c r="K65" s="12">
        <f t="shared" si="4"/>
        <v>0</v>
      </c>
      <c r="L65" s="42">
        <f t="shared" si="5"/>
        <v>0</v>
      </c>
      <c r="M65" s="43"/>
    </row>
    <row r="66" spans="2:13" s="1" customFormat="1" ht="19.7" customHeight="1" x14ac:dyDescent="0.2">
      <c r="B66" s="5">
        <v>37</v>
      </c>
      <c r="C66" s="6" t="s">
        <v>121</v>
      </c>
      <c r="D66" s="6" t="s">
        <v>122</v>
      </c>
      <c r="E66" s="7" t="s">
        <v>123</v>
      </c>
      <c r="F66" s="6" t="s">
        <v>41</v>
      </c>
      <c r="G66" s="8">
        <v>144</v>
      </c>
      <c r="H66" s="13">
        <v>0</v>
      </c>
      <c r="I66" s="12">
        <f t="shared" si="3"/>
        <v>0</v>
      </c>
      <c r="J66" s="5">
        <v>8</v>
      </c>
      <c r="K66" s="12">
        <f t="shared" si="4"/>
        <v>0</v>
      </c>
      <c r="L66" s="42">
        <f t="shared" si="5"/>
        <v>0</v>
      </c>
      <c r="M66" s="43"/>
    </row>
    <row r="67" spans="2:13" s="1" customFormat="1" ht="19.7" customHeight="1" x14ac:dyDescent="0.2">
      <c r="B67" s="5">
        <v>38</v>
      </c>
      <c r="C67" s="6" t="s">
        <v>124</v>
      </c>
      <c r="D67" s="6" t="s">
        <v>125</v>
      </c>
      <c r="E67" s="7" t="s">
        <v>30</v>
      </c>
      <c r="F67" s="6" t="s">
        <v>31</v>
      </c>
      <c r="G67" s="8">
        <v>196</v>
      </c>
      <c r="H67" s="13">
        <v>0</v>
      </c>
      <c r="I67" s="12">
        <f t="shared" si="3"/>
        <v>0</v>
      </c>
      <c r="J67" s="5">
        <v>8</v>
      </c>
      <c r="K67" s="12">
        <f t="shared" si="4"/>
        <v>0</v>
      </c>
      <c r="L67" s="42">
        <f t="shared" si="5"/>
        <v>0</v>
      </c>
      <c r="M67" s="43"/>
    </row>
    <row r="68" spans="2:13" s="1" customFormat="1" ht="19.7" customHeight="1" x14ac:dyDescent="0.2">
      <c r="B68" s="5">
        <v>39</v>
      </c>
      <c r="C68" s="6" t="s">
        <v>126</v>
      </c>
      <c r="D68" s="6" t="s">
        <v>127</v>
      </c>
      <c r="E68" s="7" t="s">
        <v>128</v>
      </c>
      <c r="F68" s="6" t="s">
        <v>31</v>
      </c>
      <c r="G68" s="8">
        <v>10</v>
      </c>
      <c r="H68" s="13">
        <v>0</v>
      </c>
      <c r="I68" s="12">
        <f t="shared" si="3"/>
        <v>0</v>
      </c>
      <c r="J68" s="5">
        <v>8</v>
      </c>
      <c r="K68" s="12">
        <f t="shared" si="4"/>
        <v>0</v>
      </c>
      <c r="L68" s="42">
        <f t="shared" si="5"/>
        <v>0</v>
      </c>
      <c r="M68" s="43"/>
    </row>
    <row r="69" spans="2:13" s="1" customFormat="1" ht="19.7" customHeight="1" x14ac:dyDescent="0.2">
      <c r="B69" s="5">
        <v>40</v>
      </c>
      <c r="C69" s="6" t="s">
        <v>129</v>
      </c>
      <c r="D69" s="6" t="s">
        <v>130</v>
      </c>
      <c r="E69" s="7" t="s">
        <v>37</v>
      </c>
      <c r="F69" s="6" t="s">
        <v>31</v>
      </c>
      <c r="G69" s="8">
        <v>108</v>
      </c>
      <c r="H69" s="13">
        <v>0</v>
      </c>
      <c r="I69" s="12">
        <f t="shared" si="3"/>
        <v>0</v>
      </c>
      <c r="J69" s="5">
        <v>8</v>
      </c>
      <c r="K69" s="12">
        <f t="shared" si="4"/>
        <v>0</v>
      </c>
      <c r="L69" s="42">
        <f t="shared" si="5"/>
        <v>0</v>
      </c>
      <c r="M69" s="43"/>
    </row>
    <row r="70" spans="2:13" s="1" customFormat="1" ht="19.7" customHeight="1" x14ac:dyDescent="0.2">
      <c r="B70" s="5">
        <v>41</v>
      </c>
      <c r="C70" s="6" t="s">
        <v>131</v>
      </c>
      <c r="D70" s="6" t="s">
        <v>132</v>
      </c>
      <c r="E70" s="7" t="s">
        <v>133</v>
      </c>
      <c r="F70" s="6" t="s">
        <v>31</v>
      </c>
      <c r="G70" s="8">
        <v>40</v>
      </c>
      <c r="H70" s="13">
        <v>0</v>
      </c>
      <c r="I70" s="12">
        <f t="shared" si="3"/>
        <v>0</v>
      </c>
      <c r="J70" s="5">
        <v>23</v>
      </c>
      <c r="K70" s="12">
        <f t="shared" si="4"/>
        <v>0</v>
      </c>
      <c r="L70" s="42">
        <f t="shared" si="5"/>
        <v>0</v>
      </c>
      <c r="M70" s="43"/>
    </row>
    <row r="71" spans="2:13" s="1" customFormat="1" ht="28.7" customHeight="1" x14ac:dyDescent="0.2">
      <c r="B71" s="5">
        <v>42</v>
      </c>
      <c r="C71" s="6" t="s">
        <v>134</v>
      </c>
      <c r="D71" s="6" t="s">
        <v>135</v>
      </c>
      <c r="E71" s="7" t="s">
        <v>136</v>
      </c>
      <c r="F71" s="6" t="s">
        <v>31</v>
      </c>
      <c r="G71" s="8">
        <v>3</v>
      </c>
      <c r="H71" s="13">
        <v>0</v>
      </c>
      <c r="I71" s="12">
        <f t="shared" si="3"/>
        <v>0</v>
      </c>
      <c r="J71" s="5">
        <v>23</v>
      </c>
      <c r="K71" s="12">
        <f t="shared" si="4"/>
        <v>0</v>
      </c>
      <c r="L71" s="42">
        <f t="shared" si="5"/>
        <v>0</v>
      </c>
      <c r="M71" s="43"/>
    </row>
    <row r="72" spans="2:13" s="1" customFormat="1" ht="19.7" customHeight="1" x14ac:dyDescent="0.2">
      <c r="B72" s="5">
        <v>43</v>
      </c>
      <c r="C72" s="6" t="s">
        <v>137</v>
      </c>
      <c r="D72" s="6" t="s">
        <v>138</v>
      </c>
      <c r="E72" s="7" t="s">
        <v>139</v>
      </c>
      <c r="F72" s="6" t="s">
        <v>140</v>
      </c>
      <c r="G72" s="8">
        <v>147</v>
      </c>
      <c r="H72" s="13">
        <v>0</v>
      </c>
      <c r="I72" s="12">
        <f t="shared" si="3"/>
        <v>0</v>
      </c>
      <c r="J72" s="5">
        <v>23</v>
      </c>
      <c r="K72" s="12">
        <f t="shared" si="4"/>
        <v>0</v>
      </c>
      <c r="L72" s="42">
        <f t="shared" si="5"/>
        <v>0</v>
      </c>
      <c r="M72" s="43"/>
    </row>
    <row r="73" spans="2:13" s="1" customFormat="1" ht="19.7" customHeight="1" x14ac:dyDescent="0.2">
      <c r="B73" s="5">
        <v>44</v>
      </c>
      <c r="C73" s="6" t="s">
        <v>141</v>
      </c>
      <c r="D73" s="6" t="s">
        <v>142</v>
      </c>
      <c r="E73" s="7" t="s">
        <v>143</v>
      </c>
      <c r="F73" s="6" t="s">
        <v>14</v>
      </c>
      <c r="G73" s="8">
        <v>51</v>
      </c>
      <c r="H73" s="13">
        <v>0</v>
      </c>
      <c r="I73" s="12">
        <f t="shared" si="3"/>
        <v>0</v>
      </c>
      <c r="J73" s="5">
        <v>23</v>
      </c>
      <c r="K73" s="12">
        <f t="shared" si="4"/>
        <v>0</v>
      </c>
      <c r="L73" s="42">
        <f t="shared" si="5"/>
        <v>0</v>
      </c>
      <c r="M73" s="43"/>
    </row>
    <row r="74" spans="2:13" s="1" customFormat="1" ht="19.7" customHeight="1" x14ac:dyDescent="0.2">
      <c r="B74" s="5">
        <v>45</v>
      </c>
      <c r="C74" s="6" t="s">
        <v>144</v>
      </c>
      <c r="D74" s="6" t="s">
        <v>145</v>
      </c>
      <c r="E74" s="7" t="s">
        <v>146</v>
      </c>
      <c r="F74" s="6" t="s">
        <v>14</v>
      </c>
      <c r="G74" s="8">
        <v>21</v>
      </c>
      <c r="H74" s="13">
        <v>0</v>
      </c>
      <c r="I74" s="12">
        <f t="shared" si="3"/>
        <v>0</v>
      </c>
      <c r="J74" s="5">
        <v>23</v>
      </c>
      <c r="K74" s="12">
        <f t="shared" si="4"/>
        <v>0</v>
      </c>
      <c r="L74" s="42">
        <f t="shared" si="5"/>
        <v>0</v>
      </c>
      <c r="M74" s="43"/>
    </row>
    <row r="75" spans="2:13" s="1" customFormat="1" ht="19.7" customHeight="1" x14ac:dyDescent="0.2">
      <c r="B75" s="5">
        <v>46</v>
      </c>
      <c r="C75" s="6" t="s">
        <v>147</v>
      </c>
      <c r="D75" s="6" t="s">
        <v>148</v>
      </c>
      <c r="E75" s="7" t="s">
        <v>149</v>
      </c>
      <c r="F75" s="6" t="s">
        <v>14</v>
      </c>
      <c r="G75" s="8">
        <v>78</v>
      </c>
      <c r="H75" s="13">
        <v>0</v>
      </c>
      <c r="I75" s="12">
        <f t="shared" si="3"/>
        <v>0</v>
      </c>
      <c r="J75" s="5">
        <v>23</v>
      </c>
      <c r="K75" s="12">
        <f t="shared" si="4"/>
        <v>0</v>
      </c>
      <c r="L75" s="42">
        <f t="shared" si="5"/>
        <v>0</v>
      </c>
      <c r="M75" s="43"/>
    </row>
    <row r="76" spans="2:13" s="1" customFormat="1" ht="19.7" customHeight="1" x14ac:dyDescent="0.2">
      <c r="B76" s="5">
        <v>47</v>
      </c>
      <c r="C76" s="6" t="s">
        <v>150</v>
      </c>
      <c r="D76" s="6" t="s">
        <v>151</v>
      </c>
      <c r="E76" s="7" t="s">
        <v>152</v>
      </c>
      <c r="F76" s="6" t="s">
        <v>140</v>
      </c>
      <c r="G76" s="8">
        <v>21</v>
      </c>
      <c r="H76" s="13">
        <v>0</v>
      </c>
      <c r="I76" s="12">
        <f t="shared" si="3"/>
        <v>0</v>
      </c>
      <c r="J76" s="5">
        <v>23</v>
      </c>
      <c r="K76" s="12">
        <f t="shared" si="4"/>
        <v>0</v>
      </c>
      <c r="L76" s="42">
        <f t="shared" si="5"/>
        <v>0</v>
      </c>
      <c r="M76" s="43"/>
    </row>
    <row r="77" spans="2:13" s="1" customFormat="1" ht="19.7" customHeight="1" x14ac:dyDescent="0.2">
      <c r="B77" s="5">
        <v>48</v>
      </c>
      <c r="C77" s="6" t="s">
        <v>153</v>
      </c>
      <c r="D77" s="6" t="s">
        <v>154</v>
      </c>
      <c r="E77" s="7" t="s">
        <v>155</v>
      </c>
      <c r="F77" s="6" t="s">
        <v>31</v>
      </c>
      <c r="G77" s="8">
        <v>300</v>
      </c>
      <c r="H77" s="13">
        <v>0</v>
      </c>
      <c r="I77" s="12">
        <f t="shared" si="3"/>
        <v>0</v>
      </c>
      <c r="J77" s="5">
        <v>23</v>
      </c>
      <c r="K77" s="12">
        <f t="shared" si="4"/>
        <v>0</v>
      </c>
      <c r="L77" s="42">
        <f t="shared" si="5"/>
        <v>0</v>
      </c>
      <c r="M77" s="43"/>
    </row>
    <row r="78" spans="2:13" s="1" customFormat="1" ht="19.7" customHeight="1" x14ac:dyDescent="0.2">
      <c r="B78" s="5">
        <v>49</v>
      </c>
      <c r="C78" s="6" t="s">
        <v>156</v>
      </c>
      <c r="D78" s="6" t="s">
        <v>157</v>
      </c>
      <c r="E78" s="7" t="s">
        <v>158</v>
      </c>
      <c r="F78" s="6" t="s">
        <v>14</v>
      </c>
      <c r="G78" s="8">
        <v>72</v>
      </c>
      <c r="H78" s="13">
        <v>0</v>
      </c>
      <c r="I78" s="12">
        <f t="shared" si="3"/>
        <v>0</v>
      </c>
      <c r="J78" s="5">
        <v>23</v>
      </c>
      <c r="K78" s="12">
        <f t="shared" si="4"/>
        <v>0</v>
      </c>
      <c r="L78" s="42">
        <f t="shared" si="5"/>
        <v>0</v>
      </c>
      <c r="M78" s="43"/>
    </row>
    <row r="79" spans="2:13" s="1" customFormat="1" ht="19.7" customHeight="1" x14ac:dyDescent="0.2">
      <c r="B79" s="5">
        <v>50</v>
      </c>
      <c r="C79" s="6" t="s">
        <v>159</v>
      </c>
      <c r="D79" s="6" t="s">
        <v>160</v>
      </c>
      <c r="E79" s="7" t="s">
        <v>161</v>
      </c>
      <c r="F79" s="6" t="s">
        <v>14</v>
      </c>
      <c r="G79" s="8">
        <v>3</v>
      </c>
      <c r="H79" s="13">
        <v>0</v>
      </c>
      <c r="I79" s="12">
        <f t="shared" si="3"/>
        <v>0</v>
      </c>
      <c r="J79" s="5">
        <v>23</v>
      </c>
      <c r="K79" s="12">
        <f t="shared" si="4"/>
        <v>0</v>
      </c>
      <c r="L79" s="42">
        <f t="shared" si="5"/>
        <v>0</v>
      </c>
      <c r="M79" s="43"/>
    </row>
    <row r="80" spans="2:13" s="1" customFormat="1" ht="19.7" customHeight="1" x14ac:dyDescent="0.2">
      <c r="B80" s="5">
        <v>51</v>
      </c>
      <c r="C80" s="6" t="s">
        <v>162</v>
      </c>
      <c r="D80" s="6" t="s">
        <v>163</v>
      </c>
      <c r="E80" s="7" t="s">
        <v>164</v>
      </c>
      <c r="F80" s="6" t="s">
        <v>14</v>
      </c>
      <c r="G80" s="8">
        <v>83</v>
      </c>
      <c r="H80" s="13">
        <v>0</v>
      </c>
      <c r="I80" s="12">
        <f t="shared" si="3"/>
        <v>0</v>
      </c>
      <c r="J80" s="5">
        <v>23</v>
      </c>
      <c r="K80" s="12">
        <f t="shared" si="4"/>
        <v>0</v>
      </c>
      <c r="L80" s="42">
        <f t="shared" si="5"/>
        <v>0</v>
      </c>
      <c r="M80" s="43"/>
    </row>
    <row r="81" spans="2:14" s="1" customFormat="1" ht="19.7" customHeight="1" x14ac:dyDescent="0.2">
      <c r="B81" s="5">
        <v>52</v>
      </c>
      <c r="C81" s="6" t="s">
        <v>165</v>
      </c>
      <c r="D81" s="6" t="s">
        <v>166</v>
      </c>
      <c r="E81" s="7" t="s">
        <v>167</v>
      </c>
      <c r="F81" s="6" t="s">
        <v>14</v>
      </c>
      <c r="G81" s="8">
        <v>28</v>
      </c>
      <c r="H81" s="13">
        <v>0</v>
      </c>
      <c r="I81" s="12">
        <f t="shared" si="3"/>
        <v>0</v>
      </c>
      <c r="J81" s="5">
        <v>23</v>
      </c>
      <c r="K81" s="12">
        <f t="shared" si="4"/>
        <v>0</v>
      </c>
      <c r="L81" s="42">
        <f t="shared" si="5"/>
        <v>0</v>
      </c>
      <c r="M81" s="43"/>
    </row>
    <row r="82" spans="2:14" s="1" customFormat="1" ht="19.7" customHeight="1" x14ac:dyDescent="0.2">
      <c r="B82" s="5">
        <v>53</v>
      </c>
      <c r="C82" s="6" t="s">
        <v>168</v>
      </c>
      <c r="D82" s="6" t="s">
        <v>169</v>
      </c>
      <c r="E82" s="7" t="s">
        <v>170</v>
      </c>
      <c r="F82" s="6" t="s">
        <v>171</v>
      </c>
      <c r="G82" s="8">
        <v>160</v>
      </c>
      <c r="H82" s="13">
        <v>0</v>
      </c>
      <c r="I82" s="12">
        <f t="shared" si="3"/>
        <v>0</v>
      </c>
      <c r="J82" s="5">
        <v>23</v>
      </c>
      <c r="K82" s="12">
        <f t="shared" si="4"/>
        <v>0</v>
      </c>
      <c r="L82" s="42">
        <f t="shared" si="5"/>
        <v>0</v>
      </c>
      <c r="M82" s="43"/>
    </row>
    <row r="83" spans="2:14" s="1" customFormat="1" ht="19.7" customHeight="1" x14ac:dyDescent="0.2">
      <c r="B83" s="5">
        <v>54</v>
      </c>
      <c r="C83" s="6" t="s">
        <v>172</v>
      </c>
      <c r="D83" s="6" t="s">
        <v>173</v>
      </c>
      <c r="E83" s="7" t="s">
        <v>174</v>
      </c>
      <c r="F83" s="6" t="s">
        <v>171</v>
      </c>
      <c r="G83" s="8">
        <v>160</v>
      </c>
      <c r="H83" s="13">
        <v>0</v>
      </c>
      <c r="I83" s="12">
        <f t="shared" si="3"/>
        <v>0</v>
      </c>
      <c r="J83" s="5">
        <v>23</v>
      </c>
      <c r="K83" s="12">
        <f t="shared" si="4"/>
        <v>0</v>
      </c>
      <c r="L83" s="42">
        <f t="shared" si="5"/>
        <v>0</v>
      </c>
      <c r="M83" s="43"/>
    </row>
    <row r="84" spans="2:14" s="1" customFormat="1" ht="38.85" customHeight="1" x14ac:dyDescent="0.2">
      <c r="B84" s="5">
        <v>55</v>
      </c>
      <c r="C84" s="6" t="s">
        <v>175</v>
      </c>
      <c r="D84" s="6" t="s">
        <v>176</v>
      </c>
      <c r="E84" s="7" t="s">
        <v>177</v>
      </c>
      <c r="F84" s="6" t="s">
        <v>31</v>
      </c>
      <c r="G84" s="8">
        <v>120</v>
      </c>
      <c r="H84" s="13">
        <v>0</v>
      </c>
      <c r="I84" s="12">
        <f t="shared" si="3"/>
        <v>0</v>
      </c>
      <c r="J84" s="5">
        <v>23</v>
      </c>
      <c r="K84" s="12">
        <f t="shared" si="4"/>
        <v>0</v>
      </c>
      <c r="L84" s="42">
        <f t="shared" si="5"/>
        <v>0</v>
      </c>
      <c r="M84" s="43"/>
    </row>
    <row r="85" spans="2:14" s="1" customFormat="1" ht="19.7" customHeight="1" x14ac:dyDescent="0.2">
      <c r="B85" s="5">
        <v>56</v>
      </c>
      <c r="C85" s="6" t="s">
        <v>178</v>
      </c>
      <c r="D85" s="6" t="s">
        <v>179</v>
      </c>
      <c r="E85" s="7" t="s">
        <v>180</v>
      </c>
      <c r="F85" s="6" t="s">
        <v>31</v>
      </c>
      <c r="G85" s="8">
        <v>2448</v>
      </c>
      <c r="H85" s="13">
        <v>0</v>
      </c>
      <c r="I85" s="12">
        <f t="shared" si="3"/>
        <v>0</v>
      </c>
      <c r="J85" s="5">
        <v>23</v>
      </c>
      <c r="K85" s="12">
        <f t="shared" si="4"/>
        <v>0</v>
      </c>
      <c r="L85" s="42">
        <f t="shared" si="5"/>
        <v>0</v>
      </c>
      <c r="M85" s="43"/>
    </row>
    <row r="86" spans="2:14" s="1" customFormat="1" ht="19.7" customHeight="1" x14ac:dyDescent="0.2">
      <c r="B86" s="5">
        <v>57</v>
      </c>
      <c r="C86" s="6" t="s">
        <v>181</v>
      </c>
      <c r="D86" s="6" t="s">
        <v>182</v>
      </c>
      <c r="E86" s="7" t="s">
        <v>183</v>
      </c>
      <c r="F86" s="6" t="s">
        <v>31</v>
      </c>
      <c r="G86" s="8">
        <v>503</v>
      </c>
      <c r="H86" s="13">
        <v>0</v>
      </c>
      <c r="I86" s="12">
        <f t="shared" si="3"/>
        <v>0</v>
      </c>
      <c r="J86" s="5">
        <v>23</v>
      </c>
      <c r="K86" s="12">
        <f t="shared" si="4"/>
        <v>0</v>
      </c>
      <c r="L86" s="42">
        <f t="shared" si="5"/>
        <v>0</v>
      </c>
      <c r="M86" s="43"/>
    </row>
    <row r="87" spans="2:14" s="1" customFormat="1" ht="19.7" customHeight="1" x14ac:dyDescent="0.2">
      <c r="B87" s="5">
        <v>58</v>
      </c>
      <c r="C87" s="6" t="s">
        <v>184</v>
      </c>
      <c r="D87" s="6" t="s">
        <v>185</v>
      </c>
      <c r="E87" s="7" t="s">
        <v>186</v>
      </c>
      <c r="F87" s="6" t="s">
        <v>31</v>
      </c>
      <c r="G87" s="8">
        <v>100</v>
      </c>
      <c r="H87" s="13">
        <v>0</v>
      </c>
      <c r="I87" s="12">
        <f t="shared" si="3"/>
        <v>0</v>
      </c>
      <c r="J87" s="5">
        <v>23</v>
      </c>
      <c r="K87" s="12">
        <f t="shared" si="4"/>
        <v>0</v>
      </c>
      <c r="L87" s="42">
        <f t="shared" si="5"/>
        <v>0</v>
      </c>
      <c r="M87" s="43"/>
    </row>
    <row r="88" spans="2:14" s="1" customFormat="1" ht="55.9" customHeight="1" x14ac:dyDescent="0.2"/>
    <row r="89" spans="2:14" s="1" customFormat="1" ht="21.4" customHeight="1" x14ac:dyDescent="0.2">
      <c r="B89" s="36" t="s">
        <v>187</v>
      </c>
      <c r="C89" s="36"/>
      <c r="D89" s="36"/>
      <c r="E89" s="36"/>
      <c r="F89" s="24">
        <f>ROUND(I30+I31+I32+I33+I34+I35+I36+I37+I38+I39+I40+I41+I42+I43+I44+I45+I46+I47+I48+I49+I50+I51+I52+I53+I54+I55+I56+I57+I58+I59+I60+I61+I62+I63+I64+I65+I66+I67+I68+I69+I70+I71+I72+I73+I74+I75+I76+I77+I78+I79+I80+I81+I82+I83+I84+I85+I86+I87,2)</f>
        <v>0</v>
      </c>
      <c r="G89" s="25"/>
      <c r="H89" s="25"/>
      <c r="I89" s="25"/>
      <c r="J89" s="25"/>
      <c r="K89" s="25"/>
      <c r="L89" s="25"/>
      <c r="M89" s="26"/>
    </row>
    <row r="90" spans="2:14" s="1" customFormat="1" ht="21.4" customHeight="1" x14ac:dyDescent="0.2">
      <c r="B90" s="36" t="s">
        <v>188</v>
      </c>
      <c r="C90" s="36"/>
      <c r="D90" s="36"/>
      <c r="E90" s="36"/>
      <c r="F90" s="27">
        <f>ROUND(L30+L31+L32+L33+L34+L35+L36+L37+L38+L39+L40+L41+L42+L43+L44+L45+L46+L47+L48+L49+L50+L51+L52+L53+L54+L55+L56+L57+L58+L59+L60+L61+L62+L63+L64+L65+L66+L67+L68+L69+L70+L71+L72+L73+L74+L75+L76+L77+L78+L79+L80+L81+L82+L83+L84+L85+L86+L87,2)</f>
        <v>0</v>
      </c>
      <c r="G90" s="28"/>
      <c r="H90" s="28"/>
      <c r="I90" s="28"/>
      <c r="J90" s="28"/>
      <c r="K90" s="28"/>
      <c r="L90" s="28"/>
      <c r="M90" s="29"/>
    </row>
    <row r="91" spans="2:14" s="1" customFormat="1" ht="11.1" customHeight="1" x14ac:dyDescent="0.2"/>
    <row r="92" spans="2:14" s="1" customFormat="1" ht="80.099999999999994" customHeight="1" x14ac:dyDescent="0.2">
      <c r="B92" s="18" t="s">
        <v>202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2:14" s="1" customFormat="1" ht="2.65" customHeight="1" x14ac:dyDescent="0.2"/>
    <row r="94" spans="2:14" s="1" customFormat="1" ht="110.1" customHeight="1" x14ac:dyDescent="0.2">
      <c r="B94" s="18" t="s">
        <v>203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2:14" s="1" customFormat="1" ht="5.25" customHeight="1" x14ac:dyDescent="0.2"/>
    <row r="96" spans="2:14" s="1" customFormat="1" ht="110.1" customHeight="1" x14ac:dyDescent="0.2">
      <c r="B96" s="20" t="s">
        <v>204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2:14" s="1" customFormat="1" ht="5.25" customHeight="1" x14ac:dyDescent="0.2"/>
    <row r="98" spans="2:14" s="1" customFormat="1" ht="37.9" customHeight="1" x14ac:dyDescent="0.2">
      <c r="C98" s="37" t="s">
        <v>189</v>
      </c>
      <c r="D98" s="37"/>
      <c r="E98" s="37"/>
      <c r="F98" s="30" t="s">
        <v>190</v>
      </c>
      <c r="G98" s="30"/>
      <c r="H98" s="30"/>
      <c r="I98" s="30"/>
      <c r="J98" s="30"/>
      <c r="K98" s="30"/>
      <c r="L98" s="30"/>
    </row>
    <row r="99" spans="2:14" s="1" customFormat="1" ht="28.7" customHeight="1" x14ac:dyDescent="0.2"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8.7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7" customHeight="1" x14ac:dyDescent="0.2"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8.7" customHeight="1" x14ac:dyDescent="0.2"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2:14" s="1" customFormat="1" ht="2.65" customHeight="1" x14ac:dyDescent="0.2"/>
    <row r="104" spans="2:14" s="1" customFormat="1" ht="203.1" customHeight="1" x14ac:dyDescent="0.2">
      <c r="B104" s="18" t="s">
        <v>205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" customFormat="1" ht="2.65" customHeight="1" x14ac:dyDescent="0.2"/>
    <row r="106" spans="2:14" s="1" customFormat="1" ht="36.950000000000003" customHeight="1" x14ac:dyDescent="0.2">
      <c r="B106" s="19" t="s">
        <v>206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65" customHeight="1" x14ac:dyDescent="0.2"/>
    <row r="108" spans="2:14" s="1" customFormat="1" ht="37.9" customHeight="1" x14ac:dyDescent="0.2">
      <c r="C108" s="37" t="s">
        <v>191</v>
      </c>
      <c r="D108" s="37"/>
      <c r="E108" s="37"/>
      <c r="F108" s="22" t="s">
        <v>192</v>
      </c>
      <c r="G108" s="22"/>
      <c r="H108" s="22"/>
      <c r="I108" s="22"/>
      <c r="J108" s="22"/>
      <c r="K108" s="22"/>
      <c r="L108" s="22"/>
    </row>
    <row r="109" spans="2:14" s="1" customFormat="1" ht="28.7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8.7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8.7" customHeight="1" x14ac:dyDescent="0.2"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4" s="1" customFormat="1" ht="2.65" customHeight="1" x14ac:dyDescent="0.2"/>
    <row r="114" spans="2:14" s="1" customFormat="1" ht="159.94999999999999" customHeight="1" x14ac:dyDescent="0.2">
      <c r="B114" s="18" t="s">
        <v>207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 s="1" customFormat="1" ht="2.65" customHeight="1" x14ac:dyDescent="0.2"/>
    <row r="116" spans="2:14" s="1" customFormat="1" ht="54.95" customHeight="1" x14ac:dyDescent="0.2">
      <c r="B116" s="18" t="s">
        <v>208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2:14" s="1" customFormat="1" ht="2.65" customHeight="1" x14ac:dyDescent="0.2"/>
    <row r="118" spans="2:14" s="1" customFormat="1" ht="60" customHeight="1" x14ac:dyDescent="0.2">
      <c r="B118" s="20" t="s">
        <v>209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48" customHeight="1" x14ac:dyDescent="0.2">
      <c r="B120" s="20" t="s">
        <v>210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125.1" customHeight="1" x14ac:dyDescent="0.2">
      <c r="B122" s="18" t="s">
        <v>211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2:14" s="1" customFormat="1" ht="2.65" customHeight="1" x14ac:dyDescent="0.2"/>
    <row r="124" spans="2:14" s="1" customFormat="1" ht="84.95" customHeight="1" x14ac:dyDescent="0.2">
      <c r="B124" s="18" t="s">
        <v>212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2:14" s="1" customFormat="1" ht="86.85" customHeight="1" x14ac:dyDescent="0.2"/>
    <row r="126" spans="2:14" s="1" customFormat="1" ht="17.649999999999999" customHeight="1" x14ac:dyDescent="0.2">
      <c r="J126" s="39" t="s">
        <v>213</v>
      </c>
      <c r="K126" s="39"/>
      <c r="L126" s="39"/>
    </row>
    <row r="127" spans="2:14" s="1" customFormat="1" ht="145.15" customHeight="1" x14ac:dyDescent="0.2"/>
    <row r="128" spans="2:14" s="1" customFormat="1" ht="81.599999999999994" customHeight="1" x14ac:dyDescent="0.2">
      <c r="B128" s="32" t="s">
        <v>214</v>
      </c>
      <c r="C128" s="32"/>
      <c r="D128" s="32"/>
      <c r="E128" s="32"/>
      <c r="F128" s="32"/>
      <c r="G128" s="32"/>
      <c r="H128" s="32"/>
      <c r="I128" s="32"/>
      <c r="J128" s="32"/>
      <c r="K128" s="32"/>
    </row>
  </sheetData>
  <mergeCells count="112">
    <mergeCell ref="L34:M34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J126:L126"/>
    <mergeCell ref="J2:P2"/>
    <mergeCell ref="L29:M29"/>
    <mergeCell ref="L30:M30"/>
    <mergeCell ref="L31:M31"/>
    <mergeCell ref="L32:M32"/>
    <mergeCell ref="L33:M33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128:K128"/>
    <mergeCell ref="B24:M24"/>
    <mergeCell ref="B26:M26"/>
    <mergeCell ref="B4:E4"/>
    <mergeCell ref="B6:E6"/>
    <mergeCell ref="B8:E8"/>
    <mergeCell ref="B89:E89"/>
    <mergeCell ref="B90:E90"/>
    <mergeCell ref="B92:N92"/>
    <mergeCell ref="B94:N94"/>
    <mergeCell ref="B96:N96"/>
    <mergeCell ref="C101:E101"/>
    <mergeCell ref="C102:E102"/>
    <mergeCell ref="C108:E108"/>
    <mergeCell ref="C109:E109"/>
    <mergeCell ref="C110:E110"/>
    <mergeCell ref="C111:E111"/>
    <mergeCell ref="C112:E112"/>
    <mergeCell ref="C16:E16"/>
    <mergeCell ref="C18:E18"/>
    <mergeCell ref="C20:E20"/>
    <mergeCell ref="C22:E22"/>
    <mergeCell ref="C98:E98"/>
    <mergeCell ref="C99:E99"/>
    <mergeCell ref="B120:N120"/>
    <mergeCell ref="B122:N122"/>
    <mergeCell ref="B124:N124"/>
    <mergeCell ref="C100:E100"/>
    <mergeCell ref="F101:L101"/>
    <mergeCell ref="F102:L102"/>
    <mergeCell ref="F108:L108"/>
    <mergeCell ref="F109:L109"/>
    <mergeCell ref="F110:L110"/>
    <mergeCell ref="F111:L111"/>
    <mergeCell ref="F112:L112"/>
    <mergeCell ref="F100:L100"/>
    <mergeCell ref="B3:E3"/>
    <mergeCell ref="B5:E5"/>
    <mergeCell ref="B7:E7"/>
    <mergeCell ref="B10:E11"/>
    <mergeCell ref="B104:N104"/>
    <mergeCell ref="B106:N106"/>
    <mergeCell ref="B114:N114"/>
    <mergeCell ref="B116:N116"/>
    <mergeCell ref="B118:N118"/>
    <mergeCell ref="F14:I14"/>
    <mergeCell ref="F89:M89"/>
    <mergeCell ref="F90:M90"/>
    <mergeCell ref="F98:L98"/>
    <mergeCell ref="F99:L99"/>
    <mergeCell ref="H11:O12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Walczak</cp:lastModifiedBy>
  <dcterms:created xsi:type="dcterms:W3CDTF">2025-10-23T09:43:02Z</dcterms:created>
  <dcterms:modified xsi:type="dcterms:W3CDTF">2025-10-23T09:53:33Z</dcterms:modified>
</cp:coreProperties>
</file>